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BPU" sheetId="1" r:id="rId1"/>
    <sheet name="Devis Estimatif" sheetId="4"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4" l="1"/>
  <c r="F10" i="4"/>
  <c r="F9" i="4"/>
  <c r="F8" i="4"/>
  <c r="F7" i="4"/>
  <c r="F6" i="4"/>
  <c r="F5" i="4"/>
  <c r="F4" i="4"/>
  <c r="F2" i="4"/>
  <c r="A5" i="4"/>
  <c r="B3" i="4" l="1"/>
  <c r="B4" i="4"/>
  <c r="B6" i="4"/>
  <c r="B7" i="4"/>
  <c r="B8" i="4"/>
  <c r="B9" i="4"/>
  <c r="B10" i="4"/>
  <c r="B2" i="4"/>
  <c r="B1" i="4"/>
  <c r="A2" i="4"/>
  <c r="A8" i="4"/>
  <c r="G6" i="1" l="1"/>
  <c r="D6" i="4" s="1"/>
  <c r="G9" i="1" l="1"/>
  <c r="D9" i="4" s="1"/>
  <c r="G3" i="1"/>
  <c r="D3" i="4" s="1"/>
  <c r="E3" i="4" l="1"/>
  <c r="F3" i="4" s="1"/>
  <c r="G10" i="1"/>
  <c r="D10" i="4" s="1"/>
  <c r="E10" i="4" s="1"/>
  <c r="G8" i="1"/>
  <c r="D8" i="4" s="1"/>
  <c r="E8" i="4" s="1"/>
  <c r="G7" i="1"/>
  <c r="D7" i="4" s="1"/>
  <c r="E7" i="4" s="1"/>
  <c r="G5" i="1"/>
  <c r="D5" i="4" s="1"/>
  <c r="E5" i="4" s="1"/>
  <c r="G4" i="1"/>
  <c r="D4" i="4" s="1"/>
  <c r="E4" i="4" s="1"/>
  <c r="G2" i="1"/>
  <c r="D2" i="4" s="1"/>
  <c r="E2" i="4" s="1"/>
  <c r="E11" i="4" l="1"/>
  <c r="F11" i="4" s="1"/>
</calcChain>
</file>

<file path=xl/sharedStrings.xml><?xml version="1.0" encoding="utf-8"?>
<sst xmlns="http://schemas.openxmlformats.org/spreadsheetml/2006/main" count="18" uniqueCount="17">
  <si>
    <t>Refus Ligne humide</t>
  </si>
  <si>
    <t>Transport</t>
  </si>
  <si>
    <t>TGAP</t>
  </si>
  <si>
    <t>Traitement  hors TGAP</t>
  </si>
  <si>
    <t>Ordures ménagères</t>
  </si>
  <si>
    <t>Tarif HT par TONNE</t>
  </si>
  <si>
    <t>(1)  Indiquez le type d’installation + la Lettre se référant au tarif TGAP</t>
  </si>
  <si>
    <t xml:space="preserve">TOTAL </t>
  </si>
  <si>
    <t>TGAP (1)</t>
  </si>
  <si>
    <t>La TGAP est une taxe évolutive en fonction de la réglementation en vigueur. Le prix unitaire est susceptible de faire l’objet de modifications tout au long du marché en fonction de l‘évolution de cette taxe .</t>
  </si>
  <si>
    <t>Tonnage Prévisionnel</t>
  </si>
  <si>
    <t>Tarif Unitaire  HT</t>
  </si>
  <si>
    <t>Refus mi-lourds
Refus chlorés
Refus tri-pelle</t>
  </si>
  <si>
    <t>COUT ANNUEL HT</t>
  </si>
  <si>
    <t>COUT GLOBAL HT SUR 4  ANS</t>
  </si>
  <si>
    <t>Date et Signature</t>
  </si>
  <si>
    <t>Mode &amp; Site de Traitement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</si>
</sst>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2"/>
      <color theme="1"/>
      <name val="Times New Roman"/>
      <family val="1"/>
    </font>
    <font>
      <i/>
      <sz val="12"/>
      <color theme="1"/>
      <name val="Times New Roman"/>
      <family val="1"/>
    </font>
    <font>
      <b/>
      <i/>
      <sz val="11"/>
      <color theme="1"/>
      <name val="Times New Roman"/>
      <family val="1"/>
    </font>
    <font>
      <sz val="12"/>
      <color rgb="FF002060"/>
      <name val="Times New Roman"/>
      <family val="1"/>
    </font>
    <font>
      <b/>
      <sz val="12"/>
      <color theme="1"/>
      <name val="Times New Roman"/>
      <family val="1"/>
    </font>
    <font>
      <sz val="11"/>
      <color theme="1"/>
      <name val="Times New Roman"/>
      <family val="1"/>
    </font>
    <font>
      <b/>
      <sz val="11"/>
      <color theme="1"/>
      <name val="Times New Roman"/>
      <family val="1"/>
    </font>
    <font>
      <b/>
      <sz val="12"/>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s>
  <cellStyleXfs count="1">
    <xf numFmtId="0" fontId="0" fillId="0" borderId="0"/>
  </cellStyleXfs>
  <cellXfs count="67">
    <xf numFmtId="0" fontId="0" fillId="0" borderId="0" xfId="0"/>
    <xf numFmtId="0" fontId="2" fillId="0" borderId="0" xfId="0" applyFont="1" applyAlignment="1">
      <alignment horizontal="justify" vertical="center"/>
    </xf>
    <xf numFmtId="0" fontId="4" fillId="0" borderId="0" xfId="0" applyFont="1" applyAlignment="1">
      <alignment horizontal="center" vertical="center"/>
    </xf>
    <xf numFmtId="0" fontId="1" fillId="0" borderId="0" xfId="0" applyFont="1" applyAlignment="1">
      <alignment horizontal="justify" vertical="center"/>
    </xf>
    <xf numFmtId="0" fontId="5" fillId="2" borderId="1" xfId="0" applyFont="1" applyFill="1" applyBorder="1" applyAlignment="1" applyProtection="1">
      <alignment vertical="center"/>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2"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5"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protection locked="0"/>
    </xf>
    <xf numFmtId="0" fontId="1" fillId="0" borderId="3"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3" fillId="0" borderId="0" xfId="0" applyNumberFormat="1" applyFont="1" applyProtection="1">
      <protection locked="0"/>
    </xf>
    <xf numFmtId="0" fontId="0" fillId="0" borderId="0" xfId="0" applyProtection="1">
      <protection locked="0"/>
    </xf>
    <xf numFmtId="0" fontId="1" fillId="0" borderId="0" xfId="0" applyFont="1" applyAlignment="1" applyProtection="1">
      <alignment horizontal="justify" vertical="center"/>
      <protection locked="0"/>
    </xf>
    <xf numFmtId="0" fontId="5" fillId="2" borderId="13"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7" fillId="0" borderId="2" xfId="0" applyFont="1" applyBorder="1" applyAlignment="1" applyProtection="1">
      <alignment horizontal="center" vertical="center" wrapText="1"/>
      <protection locked="0"/>
    </xf>
    <xf numFmtId="0" fontId="6" fillId="0" borderId="0" xfId="0" applyFont="1" applyProtection="1">
      <protection locked="0"/>
    </xf>
    <xf numFmtId="0" fontId="7" fillId="0" borderId="2" xfId="0" applyFont="1" applyBorder="1" applyAlignment="1" applyProtection="1">
      <alignment horizontal="center" vertical="center" wrapText="1"/>
    </xf>
    <xf numFmtId="0" fontId="5" fillId="0" borderId="20" xfId="0" applyFont="1" applyBorder="1" applyAlignment="1" applyProtection="1">
      <alignment horizontal="center" vertical="center"/>
    </xf>
    <xf numFmtId="4" fontId="6" fillId="0" borderId="11" xfId="0" applyNumberFormat="1" applyFont="1" applyBorder="1" applyAlignment="1" applyProtection="1">
      <alignment vertical="center"/>
    </xf>
    <xf numFmtId="4" fontId="6" fillId="3" borderId="11" xfId="0" applyNumberFormat="1" applyFont="1" applyFill="1" applyBorder="1" applyAlignment="1" applyProtection="1">
      <alignment vertical="center"/>
    </xf>
    <xf numFmtId="0" fontId="5" fillId="0" borderId="21" xfId="0" applyFont="1" applyBorder="1" applyAlignment="1" applyProtection="1">
      <alignment horizontal="center" vertical="center"/>
    </xf>
    <xf numFmtId="4" fontId="6" fillId="0" borderId="22" xfId="0" applyNumberFormat="1" applyFont="1" applyBorder="1" applyAlignment="1" applyProtection="1">
      <alignment horizontal="center" vertical="center"/>
    </xf>
    <xf numFmtId="4" fontId="6" fillId="3" borderId="22" xfId="0" applyNumberFormat="1" applyFont="1" applyFill="1" applyBorder="1" applyAlignment="1" applyProtection="1">
      <alignment vertical="center"/>
    </xf>
    <xf numFmtId="0" fontId="5" fillId="0" borderId="14" xfId="0" applyFont="1" applyBorder="1" applyAlignment="1" applyProtection="1">
      <alignment horizontal="center" vertical="center"/>
    </xf>
    <xf numFmtId="4" fontId="6" fillId="0" borderId="4" xfId="0" applyNumberFormat="1" applyFont="1" applyBorder="1" applyAlignment="1" applyProtection="1">
      <alignment vertical="center"/>
    </xf>
    <xf numFmtId="4" fontId="6" fillId="3" borderId="4" xfId="0" applyNumberFormat="1" applyFont="1" applyFill="1" applyBorder="1" applyAlignment="1" applyProtection="1">
      <alignment vertical="center"/>
    </xf>
    <xf numFmtId="4" fontId="6" fillId="0" borderId="22" xfId="0" applyNumberFormat="1" applyFont="1" applyBorder="1" applyAlignment="1" applyProtection="1">
      <alignment vertical="center"/>
    </xf>
    <xf numFmtId="0" fontId="0" fillId="0" borderId="0" xfId="0" applyProtection="1"/>
    <xf numFmtId="0" fontId="0" fillId="0" borderId="6" xfId="0" applyBorder="1" applyAlignment="1" applyProtection="1">
      <alignment vertical="center"/>
    </xf>
    <xf numFmtId="0" fontId="0" fillId="0" borderId="0" xfId="0" applyAlignment="1" applyProtection="1">
      <alignment vertical="center"/>
    </xf>
    <xf numFmtId="4" fontId="8" fillId="3" borderId="1" xfId="0" applyNumberFormat="1" applyFont="1" applyFill="1" applyBorder="1" applyAlignment="1" applyProtection="1">
      <alignment vertical="center"/>
    </xf>
    <xf numFmtId="0" fontId="6" fillId="0" borderId="11" xfId="0" applyFont="1" applyBorder="1" applyAlignment="1" applyProtection="1">
      <alignment vertical="center"/>
      <protection locked="0"/>
    </xf>
    <xf numFmtId="3" fontId="6" fillId="0" borderId="22" xfId="0" applyNumberFormat="1" applyFont="1" applyBorder="1" applyAlignment="1" applyProtection="1">
      <alignment horizontal="center" vertical="center"/>
      <protection locked="0"/>
    </xf>
    <xf numFmtId="0" fontId="6" fillId="0" borderId="4" xfId="0" applyFont="1" applyBorder="1" applyAlignment="1" applyProtection="1">
      <alignment vertical="center"/>
      <protection locked="0"/>
    </xf>
    <xf numFmtId="0" fontId="6" fillId="0" borderId="22" xfId="0" applyFont="1" applyBorder="1" applyAlignment="1" applyProtection="1">
      <alignment vertical="center"/>
      <protection locked="0"/>
    </xf>
    <xf numFmtId="0" fontId="0" fillId="0" borderId="19" xfId="0" applyBorder="1" applyAlignment="1" applyProtection="1">
      <alignment vertical="center"/>
    </xf>
    <xf numFmtId="0" fontId="7" fillId="0" borderId="1" xfId="0" applyFont="1" applyBorder="1" applyAlignment="1" applyProtection="1">
      <alignment horizontal="center" vertical="center"/>
    </xf>
    <xf numFmtId="0" fontId="7" fillId="3" borderId="2" xfId="0" applyFont="1" applyFill="1" applyBorder="1" applyAlignment="1" applyProtection="1">
      <alignment horizontal="center" vertical="center" wrapText="1"/>
    </xf>
    <xf numFmtId="0" fontId="9" fillId="0" borderId="0" xfId="0" applyFont="1"/>
    <xf numFmtId="0" fontId="5" fillId="0" borderId="10"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5"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showZeros="0" tabSelected="1" workbookViewId="0">
      <selection activeCell="B1" sqref="B1"/>
    </sheetView>
  </sheetViews>
  <sheetFormatPr baseColWidth="10" defaultColWidth="9.109375" defaultRowHeight="14.4" x14ac:dyDescent="0.3"/>
  <cols>
    <col min="1" max="1" width="22.109375" customWidth="1"/>
    <col min="2" max="2" width="32.109375" customWidth="1"/>
    <col min="3" max="3" width="13.44140625" customWidth="1"/>
    <col min="4" max="4" width="14.109375" customWidth="1"/>
    <col min="5" max="5" width="10" customWidth="1"/>
    <col min="6" max="6" width="29.5546875" customWidth="1"/>
    <col min="7" max="7" width="14" customWidth="1"/>
  </cols>
  <sheetData>
    <row r="1" spans="1:7" ht="35.25" customHeight="1" thickBot="1" x14ac:dyDescent="0.35">
      <c r="A1" s="4" t="s">
        <v>5</v>
      </c>
      <c r="B1" s="5" t="s">
        <v>16</v>
      </c>
      <c r="C1" s="6" t="s">
        <v>1</v>
      </c>
      <c r="D1" s="5" t="s">
        <v>3</v>
      </c>
      <c r="E1" s="6" t="s">
        <v>2</v>
      </c>
      <c r="F1" s="6" t="s">
        <v>8</v>
      </c>
      <c r="G1" s="7" t="s">
        <v>7</v>
      </c>
    </row>
    <row r="2" spans="1:7" ht="25.5" customHeight="1" x14ac:dyDescent="0.3">
      <c r="A2" s="51" t="s">
        <v>0</v>
      </c>
      <c r="B2" s="8"/>
      <c r="C2" s="9"/>
      <c r="D2" s="10"/>
      <c r="E2" s="10"/>
      <c r="F2" s="9"/>
      <c r="G2" s="20">
        <f t="shared" ref="G2:G10" si="0">C2+D2+E2</f>
        <v>0</v>
      </c>
    </row>
    <row r="3" spans="1:7" ht="25.5" customHeight="1" x14ac:dyDescent="0.3">
      <c r="A3" s="52"/>
      <c r="B3" s="11"/>
      <c r="C3" s="12"/>
      <c r="D3" s="13"/>
      <c r="E3" s="13"/>
      <c r="F3" s="12"/>
      <c r="G3" s="21">
        <f>C3+D3+E3</f>
        <v>0</v>
      </c>
    </row>
    <row r="4" spans="1:7" ht="24.75" customHeight="1" thickBot="1" x14ac:dyDescent="0.35">
      <c r="A4" s="53"/>
      <c r="B4" s="14"/>
      <c r="C4" s="15"/>
      <c r="D4" s="15"/>
      <c r="E4" s="15"/>
      <c r="F4" s="15"/>
      <c r="G4" s="22">
        <f t="shared" si="0"/>
        <v>0</v>
      </c>
    </row>
    <row r="5" spans="1:7" ht="24.75" customHeight="1" x14ac:dyDescent="0.3">
      <c r="A5" s="60" t="s">
        <v>12</v>
      </c>
      <c r="B5" s="8"/>
      <c r="C5" s="16"/>
      <c r="D5" s="16"/>
      <c r="E5" s="16"/>
      <c r="F5" s="16"/>
      <c r="G5" s="23">
        <f t="shared" si="0"/>
        <v>0</v>
      </c>
    </row>
    <row r="6" spans="1:7" ht="24.75" customHeight="1" x14ac:dyDescent="0.3">
      <c r="A6" s="52"/>
      <c r="B6" s="11"/>
      <c r="C6" s="12"/>
      <c r="D6" s="13"/>
      <c r="E6" s="13"/>
      <c r="F6" s="12"/>
      <c r="G6" s="24">
        <f t="shared" si="0"/>
        <v>0</v>
      </c>
    </row>
    <row r="7" spans="1:7" ht="24.75" customHeight="1" thickBot="1" x14ac:dyDescent="0.35">
      <c r="A7" s="53"/>
      <c r="B7" s="14"/>
      <c r="C7" s="15"/>
      <c r="D7" s="15"/>
      <c r="E7" s="15"/>
      <c r="F7" s="15"/>
      <c r="G7" s="22">
        <f t="shared" si="0"/>
        <v>0</v>
      </c>
    </row>
    <row r="8" spans="1:7" ht="24" customHeight="1" x14ac:dyDescent="0.3">
      <c r="A8" s="51" t="s">
        <v>4</v>
      </c>
      <c r="B8" s="8"/>
      <c r="C8" s="16"/>
      <c r="D8" s="16"/>
      <c r="E8" s="16"/>
      <c r="F8" s="16"/>
      <c r="G8" s="25">
        <f t="shared" si="0"/>
        <v>0</v>
      </c>
    </row>
    <row r="9" spans="1:7" ht="24" customHeight="1" x14ac:dyDescent="0.3">
      <c r="A9" s="52"/>
      <c r="B9" s="11"/>
      <c r="C9" s="12"/>
      <c r="D9" s="13"/>
      <c r="E9" s="13"/>
      <c r="F9" s="12"/>
      <c r="G9" s="21">
        <f>C9+D9+E9</f>
        <v>0</v>
      </c>
    </row>
    <row r="10" spans="1:7" ht="24" customHeight="1" thickBot="1" x14ac:dyDescent="0.35">
      <c r="A10" s="53"/>
      <c r="B10" s="14"/>
      <c r="C10" s="15"/>
      <c r="D10" s="15"/>
      <c r="E10" s="15"/>
      <c r="F10" s="15"/>
      <c r="G10" s="22">
        <f t="shared" si="0"/>
        <v>0</v>
      </c>
    </row>
    <row r="11" spans="1:7" x14ac:dyDescent="0.3">
      <c r="A11" s="17" t="s">
        <v>6</v>
      </c>
      <c r="B11" s="17"/>
      <c r="C11" s="18"/>
      <c r="D11" s="18"/>
      <c r="E11" s="18"/>
      <c r="F11" s="18"/>
      <c r="G11" s="18"/>
    </row>
    <row r="12" spans="1:7" ht="16.2" thickBot="1" x14ac:dyDescent="0.35">
      <c r="A12" s="18"/>
      <c r="B12" s="18"/>
      <c r="C12" s="18"/>
      <c r="D12" s="18"/>
      <c r="E12" s="18"/>
      <c r="F12" s="19"/>
      <c r="G12" s="18"/>
    </row>
    <row r="13" spans="1:7" ht="15.75" customHeight="1" x14ac:dyDescent="0.3">
      <c r="A13" s="54" t="s">
        <v>9</v>
      </c>
      <c r="B13" s="55"/>
      <c r="C13" s="55"/>
      <c r="D13" s="55"/>
      <c r="E13" s="55"/>
      <c r="F13" s="55"/>
      <c r="G13" s="56"/>
    </row>
    <row r="14" spans="1:7" ht="36.75" customHeight="1" thickBot="1" x14ac:dyDescent="0.35">
      <c r="A14" s="57"/>
      <c r="B14" s="58"/>
      <c r="C14" s="58"/>
      <c r="D14" s="58"/>
      <c r="E14" s="58"/>
      <c r="F14" s="58"/>
      <c r="G14" s="59"/>
    </row>
    <row r="15" spans="1:7" ht="15.6" x14ac:dyDescent="0.3">
      <c r="F15" s="3"/>
    </row>
    <row r="16" spans="1:7" ht="15.6" x14ac:dyDescent="0.3">
      <c r="F16" s="3"/>
    </row>
    <row r="17" spans="3:6" ht="15.6" x14ac:dyDescent="0.3">
      <c r="D17" s="50" t="s">
        <v>15</v>
      </c>
      <c r="E17" s="50"/>
      <c r="F17" s="3"/>
    </row>
    <row r="19" spans="3:6" ht="15.6" x14ac:dyDescent="0.3">
      <c r="C19" s="1"/>
    </row>
    <row r="20" spans="3:6" ht="15.6" x14ac:dyDescent="0.3">
      <c r="C20" s="1"/>
    </row>
    <row r="21" spans="3:6" ht="15.6" x14ac:dyDescent="0.3">
      <c r="C21" s="2"/>
    </row>
  </sheetData>
  <sheetProtection algorithmName="SHA-512" hashValue="AUe4xqZ79/rn6mWWIa42XvB7g9utsXDh2aOy3zJXwHTM6st4JcZaho2YvJciWfkYUJmojwef8tFKZ3cDVu2Jiw==" saltValue="dw/gbDK4ZQ7nJDci1Ykfog==" spinCount="100000" sheet="1" selectLockedCells="1"/>
  <protectedRanges>
    <protectedRange algorithmName="SHA-512" hashValue="VJldhhe8En7ris2HMbNgW/D8hf9MEp9rE6Pco0JuaiuWRGZItH0QWcyGUnAR6JVkxpff+aCjVMjRHUP9w9raBQ==" saltValue="snVM4Rlk3WI6IWjp/O2Rwg==" spinCount="100000" sqref="A1:F10" name="Plage1"/>
  </protectedRanges>
  <mergeCells count="4">
    <mergeCell ref="A8:A10"/>
    <mergeCell ref="A13:G14"/>
    <mergeCell ref="A2:A4"/>
    <mergeCell ref="A5:A7"/>
  </mergeCells>
  <pageMargins left="0.70866141732283472" right="0.70866141732283472" top="0.74803149606299213" bottom="0.74803149606299213" header="0.31496062992125984" footer="0.31496062992125984"/>
  <pageSetup paperSize="9" scale="96" fitToHeight="0" orientation="landscape" r:id="rId1"/>
  <headerFooter>
    <oddHeader>&amp;L&amp;G&amp;C&amp;"Times New Roman,Gras"&amp;14BORDEREAU DES PRIX UNITAIRES</oddHeader>
    <oddFooter xml:space="preserve">&amp;CAO 2018-7  - Transport &amp; Traitement des Refus de tri issus du site de Ti Valo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Zeros="0" workbookViewId="0">
      <selection activeCell="B13" sqref="B13"/>
    </sheetView>
  </sheetViews>
  <sheetFormatPr baseColWidth="10" defaultColWidth="11.44140625" defaultRowHeight="14.4" x14ac:dyDescent="0.3"/>
  <cols>
    <col min="1" max="1" width="23.6640625" style="18" customWidth="1"/>
    <col min="2" max="2" width="35.44140625" style="18" customWidth="1"/>
    <col min="3" max="3" width="17.109375" style="18" customWidth="1"/>
    <col min="4" max="4" width="15.44140625" style="18" customWidth="1"/>
    <col min="5" max="5" width="17.5546875" style="18" customWidth="1"/>
    <col min="6" max="6" width="21.44140625" style="18" customWidth="1"/>
    <col min="7" max="16384" width="11.44140625" style="18"/>
  </cols>
  <sheetData>
    <row r="1" spans="1:10" ht="36" customHeight="1" thickBot="1" x14ac:dyDescent="0.35">
      <c r="A1" s="47"/>
      <c r="B1" s="48" t="str">
        <f>+BPU!B1</f>
        <v>Mode &amp; Site de Traitement</v>
      </c>
      <c r="C1" s="26" t="s">
        <v>10</v>
      </c>
      <c r="D1" s="28" t="s">
        <v>11</v>
      </c>
      <c r="E1" s="49" t="s">
        <v>13</v>
      </c>
      <c r="F1" s="49" t="s">
        <v>14</v>
      </c>
    </row>
    <row r="2" spans="1:10" ht="27.75" customHeight="1" x14ac:dyDescent="0.3">
      <c r="A2" s="61" t="str">
        <f>BPU!A2</f>
        <v>Refus Ligne humide</v>
      </c>
      <c r="B2" s="29">
        <f>BPU!B2</f>
        <v>0</v>
      </c>
      <c r="C2" s="43"/>
      <c r="D2" s="30">
        <f>BPU!G2</f>
        <v>0</v>
      </c>
      <c r="E2" s="31">
        <f>D2*C2</f>
        <v>0</v>
      </c>
      <c r="F2" s="31">
        <f>+E2*4</f>
        <v>0</v>
      </c>
      <c r="G2" s="27"/>
      <c r="H2" s="27"/>
      <c r="I2" s="27"/>
      <c r="J2" s="27"/>
    </row>
    <row r="3" spans="1:10" ht="27.75" customHeight="1" x14ac:dyDescent="0.3">
      <c r="A3" s="62"/>
      <c r="B3" s="32">
        <f>BPU!B3</f>
        <v>0</v>
      </c>
      <c r="C3" s="44"/>
      <c r="D3" s="33">
        <f>BPU!G3</f>
        <v>0</v>
      </c>
      <c r="E3" s="34">
        <f>D3*C3</f>
        <v>0</v>
      </c>
      <c r="F3" s="34">
        <f t="shared" ref="F3:F11" si="0">+E3*4</f>
        <v>0</v>
      </c>
      <c r="G3" s="27"/>
      <c r="H3" s="27"/>
      <c r="I3" s="27"/>
      <c r="J3" s="27"/>
    </row>
    <row r="4" spans="1:10" ht="27.75" customHeight="1" thickBot="1" x14ac:dyDescent="0.35">
      <c r="A4" s="63"/>
      <c r="B4" s="35">
        <f>BPU!B4</f>
        <v>0</v>
      </c>
      <c r="C4" s="45"/>
      <c r="D4" s="36">
        <f>BPU!G4</f>
        <v>0</v>
      </c>
      <c r="E4" s="37">
        <f t="shared" ref="E4:E10" si="1">D4*C4</f>
        <v>0</v>
      </c>
      <c r="F4" s="37">
        <f t="shared" si="0"/>
        <v>0</v>
      </c>
      <c r="G4" s="27"/>
      <c r="H4" s="27"/>
      <c r="I4" s="27"/>
      <c r="J4" s="27"/>
    </row>
    <row r="5" spans="1:10" ht="27.75" customHeight="1" x14ac:dyDescent="0.3">
      <c r="A5" s="64" t="str">
        <f>BPU!A5</f>
        <v>Refus mi-lourds
Refus chlorés
Refus tri-pelle</v>
      </c>
      <c r="B5" s="29"/>
      <c r="C5" s="43"/>
      <c r="D5" s="30">
        <f>BPU!G5</f>
        <v>0</v>
      </c>
      <c r="E5" s="31">
        <f t="shared" si="1"/>
        <v>0</v>
      </c>
      <c r="F5" s="31">
        <f t="shared" si="0"/>
        <v>0</v>
      </c>
      <c r="G5" s="27"/>
      <c r="H5" s="27"/>
      <c r="I5" s="27"/>
      <c r="J5" s="27"/>
    </row>
    <row r="6" spans="1:10" ht="27.75" customHeight="1" x14ac:dyDescent="0.3">
      <c r="A6" s="65"/>
      <c r="B6" s="32">
        <f>BPU!B6</f>
        <v>0</v>
      </c>
      <c r="C6" s="46"/>
      <c r="D6" s="38">
        <f>BPU!G6</f>
        <v>0</v>
      </c>
      <c r="E6" s="34">
        <f t="shared" si="1"/>
        <v>0</v>
      </c>
      <c r="F6" s="34">
        <f t="shared" si="0"/>
        <v>0</v>
      </c>
      <c r="G6" s="27"/>
      <c r="H6" s="27"/>
      <c r="I6" s="27"/>
      <c r="J6" s="27"/>
    </row>
    <row r="7" spans="1:10" ht="27.75" customHeight="1" thickBot="1" x14ac:dyDescent="0.35">
      <c r="A7" s="66"/>
      <c r="B7" s="35">
        <f>BPU!B7</f>
        <v>0</v>
      </c>
      <c r="C7" s="45"/>
      <c r="D7" s="36">
        <f>BPU!G7</f>
        <v>0</v>
      </c>
      <c r="E7" s="37">
        <f t="shared" si="1"/>
        <v>0</v>
      </c>
      <c r="F7" s="37">
        <f t="shared" si="0"/>
        <v>0</v>
      </c>
      <c r="G7" s="27"/>
      <c r="H7" s="27"/>
      <c r="I7" s="27"/>
      <c r="J7" s="27"/>
    </row>
    <row r="8" spans="1:10" ht="27.75" customHeight="1" x14ac:dyDescent="0.3">
      <c r="A8" s="61" t="str">
        <f>BPU!A8</f>
        <v>Ordures ménagères</v>
      </c>
      <c r="B8" s="29">
        <f>BPU!B8</f>
        <v>0</v>
      </c>
      <c r="C8" s="43"/>
      <c r="D8" s="30">
        <f>BPU!G8</f>
        <v>0</v>
      </c>
      <c r="E8" s="31">
        <f t="shared" si="1"/>
        <v>0</v>
      </c>
      <c r="F8" s="31">
        <f t="shared" si="0"/>
        <v>0</v>
      </c>
      <c r="G8" s="27"/>
      <c r="H8" s="27"/>
      <c r="I8" s="27"/>
      <c r="J8" s="27"/>
    </row>
    <row r="9" spans="1:10" ht="27.75" customHeight="1" x14ac:dyDescent="0.3">
      <c r="A9" s="62"/>
      <c r="B9" s="32">
        <f>BPU!B9</f>
        <v>0</v>
      </c>
      <c r="C9" s="46"/>
      <c r="D9" s="38">
        <f>BPU!G9</f>
        <v>0</v>
      </c>
      <c r="E9" s="34"/>
      <c r="F9" s="34">
        <f t="shared" si="0"/>
        <v>0</v>
      </c>
      <c r="G9" s="27"/>
      <c r="H9" s="27"/>
      <c r="I9" s="27"/>
      <c r="J9" s="27"/>
    </row>
    <row r="10" spans="1:10" ht="30" customHeight="1" thickBot="1" x14ac:dyDescent="0.35">
      <c r="A10" s="63"/>
      <c r="B10" s="35">
        <f>BPU!B10</f>
        <v>0</v>
      </c>
      <c r="C10" s="45"/>
      <c r="D10" s="36">
        <f>BPU!G10</f>
        <v>0</v>
      </c>
      <c r="E10" s="37">
        <f t="shared" si="1"/>
        <v>0</v>
      </c>
      <c r="F10" s="37">
        <f t="shared" si="0"/>
        <v>0</v>
      </c>
      <c r="G10" s="27"/>
      <c r="H10" s="27"/>
      <c r="I10" s="27"/>
      <c r="J10" s="27"/>
    </row>
    <row r="11" spans="1:10" ht="29.25" customHeight="1" thickBot="1" x14ac:dyDescent="0.35">
      <c r="A11" s="39"/>
      <c r="B11" s="40"/>
      <c r="C11" s="40"/>
      <c r="D11" s="41"/>
      <c r="E11" s="42">
        <f>SUM(E2:E10)</f>
        <v>0</v>
      </c>
      <c r="F11" s="42">
        <f t="shared" si="0"/>
        <v>0</v>
      </c>
    </row>
    <row r="15" spans="1:10" x14ac:dyDescent="0.3">
      <c r="D15" s="18" t="s">
        <v>15</v>
      </c>
    </row>
  </sheetData>
  <sheetProtection algorithmName="SHA-512" hashValue="VkiOz0NfPhkVFSXeWS2wSyCXcy2AyBDLpvetTrZFH3aa4JP/H16qKCTO//6oS30nK6r50xS9vW121u5BOnGLEA==" saltValue="zbAZZQj4EE+sHADmkUKSHQ==" spinCount="100000" sheet="1" objects="1" scenarios="1"/>
  <protectedRanges>
    <protectedRange algorithmName="SHA-512" hashValue="t5ZwxgbkgHFDwkyKxi0aPsndQy7sgdd1iDqa7l7Fcz9HtHMfAWdZhyoVoSK1rRtQq8dkBfRb+GeEQbHDUhCjFA==" saltValue="6NJ5zR0Zw9kVImvjKF9PgA==" spinCount="100000" sqref="C1:C10" name="Plage2"/>
  </protectedRanges>
  <mergeCells count="3">
    <mergeCell ref="A2:A4"/>
    <mergeCell ref="A5:A7"/>
    <mergeCell ref="A8:A10"/>
  </mergeCells>
  <pageMargins left="0.70866141732283472" right="0.70866141732283472" top="0.74803149606299213" bottom="0.74803149606299213" header="0.31496062992125984" footer="0.31496062992125984"/>
  <pageSetup paperSize="9" orientation="landscape" r:id="rId1"/>
  <headerFooter>
    <oddHeader>&amp;L&amp;G&amp;C&amp;"-,Gras"&amp;14DEVIS ESTIMATIF</oddHeader>
    <oddFooter>&amp;CAO 2018-7 TRANSFERT ET TRAITEMENT DES REFUS DE TRI</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BPU</vt:lpstr>
      <vt:lpstr>Devis Estimatif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2018-10-26T08:11:34Z</dcterms:modified>
</cp:coreProperties>
</file>